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4\Portal da Transparência\87488\"/>
    </mc:Choice>
  </mc:AlternateContent>
  <xr:revisionPtr revIDLastSave="0" documentId="8_{1D0FF172-A33C-48E2-B20E-4D42434A4AEB}" xr6:coauthVersionLast="47" xr6:coauthVersionMax="47" xr10:uidLastSave="{00000000-0000-0000-0000-000000000000}"/>
  <bookViews>
    <workbookView xWindow="-120" yWindow="-120" windowWidth="29040" windowHeight="15840" xr2:uid="{C2E1402F-9D3D-4DA5-8E1A-1E0A7F7CD1E9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GGCON'!$A$18:$H$58</definedName>
    <definedName name="A" localSheetId="0">#REF!</definedName>
    <definedName name="A">#REF!</definedName>
    <definedName name="AAAAAAAAAAA" localSheetId="0">#REF!</definedName>
    <definedName name="AAAAAAAAAAA">#REF!</definedName>
    <definedName name="ANEXO12">#REF!</definedName>
    <definedName name="_xlnm.Print_Area" localSheetId="0">'Anexo GGCON'!$A$1:$H$74</definedName>
    <definedName name="B" localSheetId="0">#REF!</definedName>
    <definedName name="B">#REF!</definedName>
    <definedName name="bbbbbbbbbbbbbbb" localSheetId="0">#REF!</definedName>
    <definedName name="bbbbbbbbbbbbbbb">#REF!</definedName>
    <definedName name="CONSOL_HIERARQUIZADO_HCOP" localSheetId="0">#REF!</definedName>
    <definedName name="CONSOL_HIERARQUIZADO_HCOP">#REF!</definedName>
    <definedName name="DCNE" localSheetId="0">#REF!</definedName>
    <definedName name="DCNE">#REF!</definedName>
    <definedName name="dEMONS" localSheetId="0">#REF!</definedName>
    <definedName name="dEMONS">#REF!</definedName>
    <definedName name="Despesas">[2]RecProprios!$E$1:$E$65536</definedName>
    <definedName name="E" localSheetId="0">#REF!</definedName>
    <definedName name="E">#REF!</definedName>
    <definedName name="e_consolidado_hier_completa" localSheetId="0">#REF!</definedName>
    <definedName name="e_consolidado_hier_completa">#REF!</definedName>
    <definedName name="e_consolidado_julho07_hier_completa" localSheetId="0">#REF!</definedName>
    <definedName name="e_consolidado_julho07_hier_completa">#REF!</definedName>
    <definedName name="e_saldo_total_julh07_hier_completa" localSheetId="0">#REF!</definedName>
    <definedName name="e_saldo_total_julh07_hier_completa">#REF!</definedName>
    <definedName name="F" localSheetId="0">#REF!</definedName>
    <definedName name="F">#REF!</definedName>
    <definedName name="FFFFFFF" localSheetId="0">#REF!</definedName>
    <definedName name="FFFFFFF">#REF!</definedName>
    <definedName name="FFFFFFFFFFFFFFFFFF" localSheetId="0">#REF!</definedName>
    <definedName name="FFFFFFFFFFFFFFFFFF">#REF!</definedName>
    <definedName name="Fonte">[2]Tabelas!$D$1:$D$3</definedName>
    <definedName name="fppfpfpfp" localSheetId="0">#REF!</definedName>
    <definedName name="fppfpfpfp">#REF!</definedName>
    <definedName name="ggg" localSheetId="0">#REF!</definedName>
    <definedName name="ggg">#REF!</definedName>
    <definedName name="ICESP_DFC___CONSOL_HIERAR" localSheetId="0">#REF!</definedName>
    <definedName name="ICESP_DFC___CONSOL_HIERAR">#REF!</definedName>
    <definedName name="já" localSheetId="0">#REF!</definedName>
    <definedName name="já">#REF!</definedName>
    <definedName name="jjjjjjjjjjjjjjjjjjjjj" localSheetId="0">#REF!</definedName>
    <definedName name="jjjjjjjjjjjjjjjjjjjjj">#REF!</definedName>
    <definedName name="k" localSheetId="0">#REF!</definedName>
    <definedName name="k">#REF!</definedName>
    <definedName name="LDLDLDLDLD" localSheetId="0">#REF!</definedName>
    <definedName name="LDLDLDLDLD">#REF!</definedName>
    <definedName name="LeiAutorizadora">[2]Tabelas!$F$1:$F$13</definedName>
    <definedName name="LL" localSheetId="0">#REF!</definedName>
    <definedName name="LL">#REF!</definedName>
    <definedName name="mmmm" localSheetId="0">#REF!</definedName>
    <definedName name="mmmm">#REF!</definedName>
    <definedName name="N___Consolidado_ICESP_HIER" localSheetId="0">#REF!</definedName>
    <definedName name="N___Consolidado_ICESP_HIER">#REF!</definedName>
    <definedName name="NatDesp">[2]Tabelas!$A$1:$A$6</definedName>
    <definedName name="o" localSheetId="0">#REF!</definedName>
    <definedName name="o">#REF!</definedName>
    <definedName name="tb" localSheetId="0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>#REF!</definedName>
    <definedName name="ZZ_DISTR_AIH_CONTR_DEZ2005" localSheetId="0">#REF!</definedName>
    <definedName name="ZZ_DISTR_AIH_CONTR_DEZ2005">#REF!</definedName>
    <definedName name="ZZ_DISTR_AIH_CONTR_JAN2006" localSheetId="0">#REF!</definedName>
    <definedName name="ZZ_DISTR_AIH_CONTR_JAN2006">#REF!</definedName>
    <definedName name="ZZ_DISTR_AMB_CONTR_DEZ2005" localSheetId="0">#REF!</definedName>
    <definedName name="ZZ_DISTR_AMB_CONTR_DEZ2005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" l="1"/>
  <c r="F52" i="1"/>
</calcChain>
</file>

<file path=xl/sharedStrings.xml><?xml version="1.0" encoding="utf-8"?>
<sst xmlns="http://schemas.openxmlformats.org/spreadsheetml/2006/main" count="173" uniqueCount="107">
  <si>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</si>
  <si>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</si>
  <si>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</si>
  <si>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</si>
  <si>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</si>
  <si>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>Custeio para manutenção de parte de estrutura operacional do Instituto Central - IC, Instituto da Criança e do Adolescente - ICR e Instituto de Psiquiatria - IPq do Hospital das Clínicas da Faculdade de Medicina da Universidade de São Paulo - HCFMUSP</t>
    </r>
  </si>
  <si>
    <r>
      <t xml:space="preserve">CONVÊNIO Nº : </t>
    </r>
    <r>
      <rPr>
        <sz val="11"/>
        <rFont val="Aptos Narrow"/>
        <family val="2"/>
        <scheme val="minor"/>
      </rPr>
      <t>538</t>
    </r>
    <r>
      <rPr>
        <sz val="11"/>
        <rFont val="Calibri"/>
        <family val="2"/>
      </rPr>
      <t>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</si>
  <si>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</si>
  <si>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JANEIRO/2024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</si>
  <si>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</si>
  <si>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</si>
  <si>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</si>
  <si>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</si>
  <si>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>VALOR TOTAL RECEBIDO</t>
    </r>
    <r>
      <rPr>
        <sz val="11"/>
        <color theme="1"/>
        <rFont val="Aptos Narrow"/>
        <family val="2"/>
        <scheme val="minor"/>
      </rPr>
      <t xml:space="preserve">: </t>
    </r>
    <r>
      <rPr>
        <sz val="11"/>
        <color indexed="8"/>
        <rFont val="Calibri"/>
        <family val="2"/>
      </rPr>
      <t>R$ 2.794.095,06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</si>
  <si>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</si>
  <si>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</si>
  <si>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</si>
  <si>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</si>
  <si>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</si>
  <si>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</si>
  <si>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</si>
  <si>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</si>
  <si>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</si>
  <si>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</si>
  <si>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789601 (Parte)</t>
  </si>
  <si>
    <t xml:space="preserve">ALELO S.A.                                                  </t>
  </si>
  <si>
    <t>RECURSOS HUMANOS (5)</t>
  </si>
  <si>
    <t>TRF 71.202</t>
  </si>
  <si>
    <t>NF Nº 19463</t>
  </si>
  <si>
    <t xml:space="preserve">LABORATORIOS FERRING LTDA                                   </t>
  </si>
  <si>
    <t>MEDICAMENTOS</t>
  </si>
  <si>
    <t>TED 9.418</t>
  </si>
  <si>
    <t>NF Nº 543691</t>
  </si>
  <si>
    <t xml:space="preserve">ALCON BRASIL CUIDADOS COM A SAUDE L                         </t>
  </si>
  <si>
    <t>MATERIAL MÉDICO E HOSPITALAR (*)</t>
  </si>
  <si>
    <t>PAGTO 32.670</t>
  </si>
  <si>
    <t>NF Nº 099797 (Parte)</t>
  </si>
  <si>
    <t>PAGTO 29.683 - TRF 71.202</t>
  </si>
  <si>
    <t>NF Nº 2451718 (Parte)</t>
  </si>
  <si>
    <t xml:space="preserve">DOMICILI INDUSTRIA E COMÉRCIO DE ALIMENTOS LTDA             </t>
  </si>
  <si>
    <t>PAGTO 29.690 - TRF 71.202</t>
  </si>
  <si>
    <t>TERMO DE RESCISÃO</t>
  </si>
  <si>
    <t>AMANDA CRISTINE MORAES DE OLIVEIRA</t>
  </si>
  <si>
    <t>PAGTO 29.683</t>
  </si>
  <si>
    <t>NF Nº 456999</t>
  </si>
  <si>
    <t xml:space="preserve">POLITEC IMPORTACAO E COMERCIO LTDA                          </t>
  </si>
  <si>
    <t>PAGTO 17.071</t>
  </si>
  <si>
    <t>FOLHA ANALÍTICA</t>
  </si>
  <si>
    <t>ANA ROSA DE OLIVEIRA RODRIGUES</t>
  </si>
  <si>
    <t>GRF (Parte)</t>
  </si>
  <si>
    <t>CAIXA ECONÔMICA FEDERAL</t>
  </si>
  <si>
    <t>PAGTO 29.666 - TRF 71.202</t>
  </si>
  <si>
    <t>CATARINA BENEDITA ROCHA DE AZEVEDO</t>
  </si>
  <si>
    <t>MONICA BATISTA DA SILVA OLIVEIRA</t>
  </si>
  <si>
    <t>DARF (Parte)</t>
  </si>
  <si>
    <t xml:space="preserve">SECRETARIA DA RECEITA FEDERAL  </t>
  </si>
  <si>
    <t>PAGTO 29.672</t>
  </si>
  <si>
    <t>PAGTO 29.667</t>
  </si>
  <si>
    <t>TIT. DOC. Nº 2024000025 (Parte)</t>
  </si>
  <si>
    <t xml:space="preserve">SANTANDER- FFM EMPRÉSTIMO                                   </t>
  </si>
  <si>
    <t>PAGTO 29.688</t>
  </si>
  <si>
    <t>GP Nº 15/2024 (Parte)</t>
  </si>
  <si>
    <t xml:space="preserve">DEPARTAMENTO DE RH                                          </t>
  </si>
  <si>
    <t>PAGTO 29.683 - PAGTO 29.689 - TRF 71.202</t>
  </si>
  <si>
    <t>05/01/24 - 18/01/24</t>
  </si>
  <si>
    <t>COMPROVANTE</t>
  </si>
  <si>
    <t xml:space="preserve">DEBORA DE FATIMA FONSECA                                    </t>
  </si>
  <si>
    <t>TED 34.473</t>
  </si>
  <si>
    <t xml:space="preserve">GABRIELA  DE OLIVEIRA CLEMENTINO                            </t>
  </si>
  <si>
    <t xml:space="preserve">IZAIAS MOURA LOPES                                          </t>
  </si>
  <si>
    <t xml:space="preserve">LAIANE SILVA GERMANO                                        </t>
  </si>
  <si>
    <t xml:space="preserve">LUISA VIVIANE NOGUEIRA TORME                                </t>
  </si>
  <si>
    <t>DOC Nº 98669-0 (Parte)</t>
  </si>
  <si>
    <t>SINDICATO DOS ENFERMEIROS DO ESTADO DE SÃO PAULO</t>
  </si>
  <si>
    <t>PAGTO 29.685</t>
  </si>
  <si>
    <t>DOC Nº 98798-0 (Parte)</t>
  </si>
  <si>
    <t>RECIBO DE FÉRIAS</t>
  </si>
  <si>
    <t>CRISTINA MARTINS GOMES IZIDORO</t>
  </si>
  <si>
    <t>PAGTO 29.686</t>
  </si>
  <si>
    <t>PISO NACIONAL DE ENFERMAGEM</t>
  </si>
  <si>
    <t>SANDRA ROSANA DA SILVA LAGES DE OLIVEIRA</t>
  </si>
  <si>
    <t>NF Nº 741 (Parte)</t>
  </si>
  <si>
    <t xml:space="preserve">ANDRESSA ARRUDA DE LIMA </t>
  </si>
  <si>
    <t>TIT. DOC. Nº 2024000191 (Parte)</t>
  </si>
  <si>
    <t>PAGTO 29.689</t>
  </si>
  <si>
    <t>GRRF (Parte)</t>
  </si>
  <si>
    <t>PAGTO 29.666</t>
  </si>
  <si>
    <t>CARLA CAROLINE MARCILON DA SILVA</t>
  </si>
  <si>
    <t>TIT. DOC. Nº 2024000213 (Parte)</t>
  </si>
  <si>
    <t>TIT. DOC. Nº 2024000232 (Parte)</t>
  </si>
  <si>
    <t>N/T</t>
  </si>
  <si>
    <t>DEBITO REF. CREDITO INDEVIDO EM 28/12/2023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</si>
  <si>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</si>
  <si>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</si>
  <si>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</si>
  <si>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</si>
  <si>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</si>
  <si>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</si>
  <si>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</si>
  <si>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</si>
  <si>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10 de abril de 2024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</si>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</sst>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name val="Calibri"/>
      <family val="2"/>
    </font>
    <font>
      <b/>
      <sz val="11"/>
      <name val="Aptos Narrow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name val="Arial"/>
      <family val="2"/>
    </font>
    <font>
      <sz val="10"/>
      <color theme="1"/>
      <name val="Aptos Narrow"/>
      <family val="2"/>
      <scheme val="minor"/>
    </font>
    <font>
      <sz val="10"/>
      <name val="Calibri"/>
      <family val="2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67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/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164" fontId="19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20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3" fontId="19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6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7">
    <cellStyle name="Normal" xfId="0" builtinId="0"/>
    <cellStyle name="Normal 2 2 2 2 12" xfId="5" xr:uid="{67AF0032-3AA1-4DD9-8847-63A3A92C750A}"/>
    <cellStyle name="Normal 3 2 2 3" xfId="2" xr:uid="{75411736-55DB-4648-8F8F-49A30117BE33}"/>
    <cellStyle name="Normal 3 3 3" xfId="6" xr:uid="{4E805771-C69B-40EF-AE4E-C6806E1CE39B}"/>
    <cellStyle name="Normal 4 3 2 2" xfId="4" xr:uid="{598E63BA-290F-4DFF-9B20-0E588720229F}"/>
    <cellStyle name="Normal 4 3 2 3 2" xfId="1" xr:uid="{D6B7F066-0207-4BBD-8C99-E7816682CC18}"/>
    <cellStyle name="Normal 4 3 3" xfId="3" xr:uid="{B9143707-74A1-43B4-B09F-CD796B69C4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257175</xdr:colOff>
      <xdr:row>0</xdr:row>
      <xdr:rowOff>95250</xdr:rowOff>
    </xdr:from>
    <xdr:ext cx="923925" cy="714375"/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9E1ECACA-EBDF-446D-8E9C-CB28CB243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4\1%20-%20CONV&#202;NIOS\87.488%20-%20CONV.53823-SES-ENFERMAGEM%20HCFMUSP\01%20-%20Janeiro_24\87488%20CONV.53823-SES-ENFERMAGEM%20HCFMUSP%20-%2001.xlsx" TargetMode="External"/><Relationship Id="rId1" Type="http://schemas.openxmlformats.org/officeDocument/2006/relationships/externalLinkPath" Target="/Controladoria/Projetos%20Controladoria/Subven&#231;&#245;es/SES/ativas/SES%20-%202024/1%20-%20CONV&#202;NIOS/87.488%20-%20CONV.53823-SES-ENFERMAGEM%20HCFMUSP/01%20-%20Janeiro_24/87488%20CONV.53823-SES-ENFERMAGEM%20HCFMUSP%20-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 87.488"/>
      <sheetName val="CG 87.034"/>
      <sheetName val="CG 87.035"/>
      <sheetName val="CG 87.036"/>
      <sheetName val="Conciliação"/>
      <sheetName val="TED"/>
      <sheetName val="Composição"/>
      <sheetName val="Pré-Prestação"/>
      <sheetName val="Anexo GGCON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55D27-B5B2-4344-8C8E-8A8DD1184AF5}">
  <sheetPr>
    <tabColor rgb="FFFFFF00"/>
  </sheetPr>
  <dimension ref="A1:L74"/>
  <sheetViews>
    <sheetView tabSelected="1" workbookViewId="0">
      <selection activeCell="E13" sqref="E13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3.42578125" style="2" customWidth="1"/>
    <col min="5" max="5" width="31.28515625" style="2" customWidth="1"/>
    <col min="6" max="6" width="13.140625" style="2" customWidth="1"/>
    <col min="7" max="7" width="19.7109375" style="2" customWidth="1"/>
    <col min="8" max="8" width="22.28515625" style="2" customWidth="1"/>
    <col min="9" max="9" width="9.140625" style="2"/>
    <col min="10" max="10" width="12.42578125" style="2" customWidth="1"/>
    <col min="11" max="11" width="9.42578125" style="2" customWidth="1"/>
    <col min="12" max="12" width="12" style="2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45247</v>
      </c>
      <c r="C19" s="31" t="s">
        <v>24</v>
      </c>
      <c r="D19" s="32" t="s">
        <v>25</v>
      </c>
      <c r="E19" s="32" t="s">
        <v>26</v>
      </c>
      <c r="F19" s="33">
        <v>89148</v>
      </c>
      <c r="G19" s="34" t="s">
        <v>27</v>
      </c>
      <c r="H19" s="30">
        <v>45303</v>
      </c>
    </row>
    <row r="20" spans="1:11" s="20" customFormat="1" ht="13.5" customHeight="1" x14ac:dyDescent="0.2">
      <c r="A20" s="29">
        <v>2</v>
      </c>
      <c r="B20" s="30">
        <v>45252</v>
      </c>
      <c r="C20" s="31" t="s">
        <v>28</v>
      </c>
      <c r="D20" s="32" t="s">
        <v>29</v>
      </c>
      <c r="E20" s="32" t="s">
        <v>30</v>
      </c>
      <c r="F20" s="33">
        <v>26670</v>
      </c>
      <c r="G20" s="34" t="s">
        <v>31</v>
      </c>
      <c r="H20" s="30">
        <v>45300</v>
      </c>
    </row>
    <row r="21" spans="1:11" s="20" customFormat="1" ht="13.5" customHeight="1" x14ac:dyDescent="0.2">
      <c r="A21" s="29">
        <v>3</v>
      </c>
      <c r="B21" s="30">
        <v>45253</v>
      </c>
      <c r="C21" s="31" t="s">
        <v>32</v>
      </c>
      <c r="D21" s="32" t="s">
        <v>33</v>
      </c>
      <c r="E21" s="32" t="s">
        <v>34</v>
      </c>
      <c r="F21" s="33">
        <v>546</v>
      </c>
      <c r="G21" s="34" t="s">
        <v>35</v>
      </c>
      <c r="H21" s="30">
        <v>45313</v>
      </c>
    </row>
    <row r="22" spans="1:11" s="20" customFormat="1" ht="13.5" customHeight="1" x14ac:dyDescent="0.2">
      <c r="A22" s="29">
        <v>4</v>
      </c>
      <c r="B22" s="30">
        <v>45278</v>
      </c>
      <c r="C22" s="31" t="s">
        <v>36</v>
      </c>
      <c r="D22" s="32" t="s">
        <v>25</v>
      </c>
      <c r="E22" s="32" t="s">
        <v>26</v>
      </c>
      <c r="F22" s="33">
        <v>87876</v>
      </c>
      <c r="G22" s="34" t="s">
        <v>37</v>
      </c>
      <c r="H22" s="30">
        <v>45322</v>
      </c>
    </row>
    <row r="23" spans="1:11" s="20" customFormat="1" ht="13.5" customHeight="1" x14ac:dyDescent="0.2">
      <c r="A23" s="29">
        <v>5</v>
      </c>
      <c r="B23" s="30">
        <v>45286</v>
      </c>
      <c r="C23" s="31" t="s">
        <v>38</v>
      </c>
      <c r="D23" s="32" t="s">
        <v>39</v>
      </c>
      <c r="E23" s="32" t="s">
        <v>26</v>
      </c>
      <c r="F23" s="33">
        <v>38289.919999999998</v>
      </c>
      <c r="G23" s="34" t="s">
        <v>40</v>
      </c>
      <c r="H23" s="30">
        <v>45322</v>
      </c>
    </row>
    <row r="24" spans="1:11" s="20" customFormat="1" ht="13.5" customHeight="1" x14ac:dyDescent="0.2">
      <c r="A24" s="29">
        <v>6</v>
      </c>
      <c r="B24" s="30">
        <v>45287</v>
      </c>
      <c r="C24" s="31" t="s">
        <v>41</v>
      </c>
      <c r="D24" s="32" t="s">
        <v>42</v>
      </c>
      <c r="E24" s="32" t="s">
        <v>26</v>
      </c>
      <c r="F24" s="33">
        <v>1775.52</v>
      </c>
      <c r="G24" s="34" t="s">
        <v>43</v>
      </c>
      <c r="H24" s="30">
        <v>45295</v>
      </c>
    </row>
    <row r="25" spans="1:11" s="20" customFormat="1" ht="13.5" customHeight="1" x14ac:dyDescent="0.2">
      <c r="A25" s="29">
        <v>7</v>
      </c>
      <c r="B25" s="30">
        <v>45289</v>
      </c>
      <c r="C25" s="31" t="s">
        <v>44</v>
      </c>
      <c r="D25" s="32" t="s">
        <v>45</v>
      </c>
      <c r="E25" s="32" t="s">
        <v>34</v>
      </c>
      <c r="F25" s="33">
        <v>43830.15</v>
      </c>
      <c r="G25" s="34" t="s">
        <v>46</v>
      </c>
      <c r="H25" s="30">
        <v>45320</v>
      </c>
    </row>
    <row r="26" spans="1:11" s="20" customFormat="1" ht="13.5" customHeight="1" x14ac:dyDescent="0.2">
      <c r="A26" s="29">
        <v>8</v>
      </c>
      <c r="B26" s="30">
        <v>45291</v>
      </c>
      <c r="C26" s="31" t="s">
        <v>47</v>
      </c>
      <c r="D26" s="32" t="s">
        <v>48</v>
      </c>
      <c r="E26" s="32" t="s">
        <v>26</v>
      </c>
      <c r="F26" s="33">
        <v>-955.04</v>
      </c>
      <c r="G26" s="34" t="s">
        <v>27</v>
      </c>
      <c r="H26" s="30">
        <v>45309</v>
      </c>
    </row>
    <row r="27" spans="1:11" s="20" customFormat="1" ht="13.5" customHeight="1" x14ac:dyDescent="0.2">
      <c r="A27" s="29">
        <v>9</v>
      </c>
      <c r="B27" s="30">
        <v>45291</v>
      </c>
      <c r="C27" s="31" t="s">
        <v>49</v>
      </c>
      <c r="D27" s="32" t="s">
        <v>50</v>
      </c>
      <c r="E27" s="32" t="s">
        <v>26</v>
      </c>
      <c r="F27" s="33">
        <v>205817.75999999998</v>
      </c>
      <c r="G27" s="34" t="s">
        <v>51</v>
      </c>
      <c r="H27" s="30">
        <v>45296</v>
      </c>
    </row>
    <row r="28" spans="1:11" s="20" customFormat="1" ht="13.5" customHeight="1" x14ac:dyDescent="0.2">
      <c r="A28" s="29">
        <v>10</v>
      </c>
      <c r="B28" s="30">
        <v>45291</v>
      </c>
      <c r="C28" s="31" t="s">
        <v>47</v>
      </c>
      <c r="D28" s="32" t="s">
        <v>52</v>
      </c>
      <c r="E28" s="32" t="s">
        <v>26</v>
      </c>
      <c r="F28" s="33">
        <v>-1367.6100000000001</v>
      </c>
      <c r="G28" s="34" t="s">
        <v>27</v>
      </c>
      <c r="H28" s="30">
        <v>45309</v>
      </c>
    </row>
    <row r="29" spans="1:11" s="20" customFormat="1" ht="13.5" customHeight="1" x14ac:dyDescent="0.2">
      <c r="A29" s="29">
        <v>11</v>
      </c>
      <c r="B29" s="30">
        <v>45291</v>
      </c>
      <c r="C29" s="31" t="s">
        <v>47</v>
      </c>
      <c r="D29" s="32" t="s">
        <v>53</v>
      </c>
      <c r="E29" s="32" t="s">
        <v>26</v>
      </c>
      <c r="F29" s="33">
        <v>-774.12</v>
      </c>
      <c r="G29" s="34" t="s">
        <v>27</v>
      </c>
      <c r="H29" s="30">
        <v>45309</v>
      </c>
    </row>
    <row r="30" spans="1:11" s="20" customFormat="1" ht="13.5" customHeight="1" x14ac:dyDescent="0.2">
      <c r="A30" s="29">
        <v>12</v>
      </c>
      <c r="B30" s="30">
        <v>45291</v>
      </c>
      <c r="C30" s="31" t="s">
        <v>54</v>
      </c>
      <c r="D30" s="32" t="s">
        <v>55</v>
      </c>
      <c r="E30" s="32" t="s">
        <v>26</v>
      </c>
      <c r="F30" s="33">
        <v>172716.94</v>
      </c>
      <c r="G30" s="34" t="s">
        <v>56</v>
      </c>
      <c r="H30" s="30">
        <v>45310</v>
      </c>
    </row>
    <row r="31" spans="1:11" s="20" customFormat="1" ht="13.5" customHeight="1" x14ac:dyDescent="0.2">
      <c r="A31" s="29">
        <v>13</v>
      </c>
      <c r="B31" s="30">
        <v>45291</v>
      </c>
      <c r="C31" s="31" t="s">
        <v>54</v>
      </c>
      <c r="D31" s="32" t="s">
        <v>55</v>
      </c>
      <c r="E31" s="32" t="s">
        <v>26</v>
      </c>
      <c r="F31" s="33">
        <v>388870.24</v>
      </c>
      <c r="G31" s="34" t="s">
        <v>57</v>
      </c>
      <c r="H31" s="30">
        <v>45310</v>
      </c>
    </row>
    <row r="32" spans="1:11" s="20" customFormat="1" ht="13.5" customHeight="1" x14ac:dyDescent="0.2">
      <c r="A32" s="29">
        <v>14</v>
      </c>
      <c r="B32" s="30">
        <v>45294</v>
      </c>
      <c r="C32" s="31" t="s">
        <v>58</v>
      </c>
      <c r="D32" s="32" t="s">
        <v>59</v>
      </c>
      <c r="E32" s="32" t="s">
        <v>26</v>
      </c>
      <c r="F32" s="33">
        <v>111046.06</v>
      </c>
      <c r="G32" s="34" t="s">
        <v>60</v>
      </c>
      <c r="H32" s="30">
        <v>45301</v>
      </c>
    </row>
    <row r="33" spans="1:8" s="20" customFormat="1" ht="13.5" customHeight="1" x14ac:dyDescent="0.2">
      <c r="A33" s="29">
        <v>15</v>
      </c>
      <c r="B33" s="30">
        <v>45295</v>
      </c>
      <c r="C33" s="31" t="s">
        <v>61</v>
      </c>
      <c r="D33" s="32" t="s">
        <v>62</v>
      </c>
      <c r="E33" s="32" t="s">
        <v>26</v>
      </c>
      <c r="F33" s="33">
        <v>1161919.26</v>
      </c>
      <c r="G33" s="34" t="s">
        <v>63</v>
      </c>
      <c r="H33" s="30" t="s">
        <v>64</v>
      </c>
    </row>
    <row r="34" spans="1:8" s="20" customFormat="1" ht="13.5" customHeight="1" x14ac:dyDescent="0.2">
      <c r="A34" s="29">
        <v>16</v>
      </c>
      <c r="B34" s="30">
        <v>45296</v>
      </c>
      <c r="C34" s="31" t="s">
        <v>65</v>
      </c>
      <c r="D34" s="32" t="s">
        <v>66</v>
      </c>
      <c r="E34" s="32" t="s">
        <v>26</v>
      </c>
      <c r="F34" s="33">
        <v>811.15</v>
      </c>
      <c r="G34" s="34" t="s">
        <v>67</v>
      </c>
      <c r="H34" s="30">
        <v>45296</v>
      </c>
    </row>
    <row r="35" spans="1:8" s="20" customFormat="1" ht="13.5" customHeight="1" x14ac:dyDescent="0.2">
      <c r="A35" s="29">
        <v>17</v>
      </c>
      <c r="B35" s="30">
        <v>45296</v>
      </c>
      <c r="C35" s="31" t="s">
        <v>65</v>
      </c>
      <c r="D35" s="32" t="s">
        <v>68</v>
      </c>
      <c r="E35" s="32" t="s">
        <v>26</v>
      </c>
      <c r="F35" s="33">
        <v>2460.69</v>
      </c>
      <c r="G35" s="34" t="s">
        <v>67</v>
      </c>
      <c r="H35" s="30">
        <v>45296</v>
      </c>
    </row>
    <row r="36" spans="1:8" s="20" customFormat="1" ht="13.5" customHeight="1" x14ac:dyDescent="0.2">
      <c r="A36" s="29">
        <v>18</v>
      </c>
      <c r="B36" s="30">
        <v>45296</v>
      </c>
      <c r="C36" s="31" t="s">
        <v>65</v>
      </c>
      <c r="D36" s="32" t="s">
        <v>69</v>
      </c>
      <c r="E36" s="32" t="s">
        <v>26</v>
      </c>
      <c r="F36" s="33">
        <v>1872.22</v>
      </c>
      <c r="G36" s="34" t="s">
        <v>67</v>
      </c>
      <c r="H36" s="30">
        <v>45296</v>
      </c>
    </row>
    <row r="37" spans="1:8" s="20" customFormat="1" ht="13.5" customHeight="1" x14ac:dyDescent="0.2">
      <c r="A37" s="29">
        <v>19</v>
      </c>
      <c r="B37" s="30">
        <v>45296</v>
      </c>
      <c r="C37" s="31" t="s">
        <v>65</v>
      </c>
      <c r="D37" s="32" t="s">
        <v>70</v>
      </c>
      <c r="E37" s="32" t="s">
        <v>26</v>
      </c>
      <c r="F37" s="33">
        <v>263.58999999999997</v>
      </c>
      <c r="G37" s="34" t="s">
        <v>67</v>
      </c>
      <c r="H37" s="30">
        <v>45296</v>
      </c>
    </row>
    <row r="38" spans="1:8" s="20" customFormat="1" ht="13.5" customHeight="1" x14ac:dyDescent="0.2">
      <c r="A38" s="29">
        <v>20</v>
      </c>
      <c r="B38" s="30">
        <v>45296</v>
      </c>
      <c r="C38" s="31" t="s">
        <v>65</v>
      </c>
      <c r="D38" s="32" t="s">
        <v>71</v>
      </c>
      <c r="E38" s="32" t="s">
        <v>26</v>
      </c>
      <c r="F38" s="33">
        <v>473.26</v>
      </c>
      <c r="G38" s="34" t="s">
        <v>67</v>
      </c>
      <c r="H38" s="30">
        <v>45296</v>
      </c>
    </row>
    <row r="39" spans="1:8" s="20" customFormat="1" ht="13.5" customHeight="1" x14ac:dyDescent="0.2">
      <c r="A39" s="29">
        <v>21</v>
      </c>
      <c r="B39" s="30">
        <v>45300</v>
      </c>
      <c r="C39" s="31" t="s">
        <v>72</v>
      </c>
      <c r="D39" s="32" t="s">
        <v>73</v>
      </c>
      <c r="E39" s="32" t="s">
        <v>26</v>
      </c>
      <c r="F39" s="33">
        <v>6463.92</v>
      </c>
      <c r="G39" s="34" t="s">
        <v>74</v>
      </c>
      <c r="H39" s="30">
        <v>45303</v>
      </c>
    </row>
    <row r="40" spans="1:8" s="20" customFormat="1" ht="13.5" customHeight="1" x14ac:dyDescent="0.2">
      <c r="A40" s="29">
        <v>22</v>
      </c>
      <c r="B40" s="30">
        <v>45301</v>
      </c>
      <c r="C40" s="31" t="s">
        <v>75</v>
      </c>
      <c r="D40" s="32" t="s">
        <v>73</v>
      </c>
      <c r="E40" s="32" t="s">
        <v>26</v>
      </c>
      <c r="F40" s="33">
        <v>75</v>
      </c>
      <c r="G40" s="34" t="s">
        <v>74</v>
      </c>
      <c r="H40" s="30">
        <v>45303</v>
      </c>
    </row>
    <row r="41" spans="1:8" s="20" customFormat="1" ht="13.5" customHeight="1" x14ac:dyDescent="0.2">
      <c r="A41" s="29">
        <v>23</v>
      </c>
      <c r="B41" s="30">
        <v>45303</v>
      </c>
      <c r="C41" s="31" t="s">
        <v>76</v>
      </c>
      <c r="D41" s="32" t="s">
        <v>77</v>
      </c>
      <c r="E41" s="32" t="s">
        <v>26</v>
      </c>
      <c r="F41" s="33">
        <v>2811.51</v>
      </c>
      <c r="G41" s="34" t="s">
        <v>78</v>
      </c>
      <c r="H41" s="30">
        <v>45303</v>
      </c>
    </row>
    <row r="42" spans="1:8" s="20" customFormat="1" ht="13.5" customHeight="1" x14ac:dyDescent="0.2">
      <c r="A42" s="29">
        <v>24</v>
      </c>
      <c r="B42" s="30">
        <v>45303</v>
      </c>
      <c r="C42" s="31" t="s">
        <v>79</v>
      </c>
      <c r="D42" s="32" t="s">
        <v>62</v>
      </c>
      <c r="E42" s="32" t="s">
        <v>26</v>
      </c>
      <c r="F42" s="33">
        <v>-76123.600000000006</v>
      </c>
      <c r="G42" s="34" t="s">
        <v>27</v>
      </c>
      <c r="H42" s="30">
        <v>45303</v>
      </c>
    </row>
    <row r="43" spans="1:8" s="20" customFormat="1" ht="13.5" customHeight="1" x14ac:dyDescent="0.2">
      <c r="A43" s="29">
        <v>25</v>
      </c>
      <c r="B43" s="30">
        <v>45303</v>
      </c>
      <c r="C43" s="31" t="s">
        <v>76</v>
      </c>
      <c r="D43" s="32" t="s">
        <v>80</v>
      </c>
      <c r="E43" s="32" t="s">
        <v>26</v>
      </c>
      <c r="F43" s="33">
        <v>4159.53</v>
      </c>
      <c r="G43" s="34" t="s">
        <v>78</v>
      </c>
      <c r="H43" s="30">
        <v>45303</v>
      </c>
    </row>
    <row r="44" spans="1:8" s="20" customFormat="1" ht="13.5" customHeight="1" x14ac:dyDescent="0.2">
      <c r="A44" s="29">
        <v>26</v>
      </c>
      <c r="B44" s="30">
        <v>45307</v>
      </c>
      <c r="C44" s="31" t="s">
        <v>81</v>
      </c>
      <c r="D44" s="32" t="s">
        <v>39</v>
      </c>
      <c r="E44" s="32" t="s">
        <v>26</v>
      </c>
      <c r="F44" s="33">
        <v>1539</v>
      </c>
      <c r="G44" s="34" t="s">
        <v>35</v>
      </c>
      <c r="H44" s="30">
        <v>45322</v>
      </c>
    </row>
    <row r="45" spans="1:8" s="20" customFormat="1" ht="13.5" customHeight="1" x14ac:dyDescent="0.2">
      <c r="A45" s="29">
        <v>27</v>
      </c>
      <c r="B45" s="30">
        <v>45309</v>
      </c>
      <c r="C45" s="31" t="s">
        <v>41</v>
      </c>
      <c r="D45" s="32" t="s">
        <v>82</v>
      </c>
      <c r="E45" s="32" t="s">
        <v>26</v>
      </c>
      <c r="F45" s="33">
        <v>34728.31</v>
      </c>
      <c r="G45" s="34" t="s">
        <v>43</v>
      </c>
      <c r="H45" s="30">
        <v>45315</v>
      </c>
    </row>
    <row r="46" spans="1:8" s="20" customFormat="1" ht="13.5" customHeight="1" x14ac:dyDescent="0.2">
      <c r="A46" s="29">
        <v>28</v>
      </c>
      <c r="B46" s="30">
        <v>45309</v>
      </c>
      <c r="C46" s="31" t="s">
        <v>83</v>
      </c>
      <c r="D46" s="32" t="s">
        <v>62</v>
      </c>
      <c r="E46" s="32" t="s">
        <v>26</v>
      </c>
      <c r="F46" s="33">
        <v>492</v>
      </c>
      <c r="G46" s="34" t="s">
        <v>84</v>
      </c>
      <c r="H46" s="30">
        <v>45310</v>
      </c>
    </row>
    <row r="47" spans="1:8" s="20" customFormat="1" ht="13.5" customHeight="1" x14ac:dyDescent="0.2">
      <c r="A47" s="29">
        <v>29</v>
      </c>
      <c r="B47" s="30">
        <v>45315</v>
      </c>
      <c r="C47" s="31" t="s">
        <v>85</v>
      </c>
      <c r="D47" s="32" t="s">
        <v>82</v>
      </c>
      <c r="E47" s="32" t="s">
        <v>26</v>
      </c>
      <c r="F47" s="33">
        <v>24628.27</v>
      </c>
      <c r="G47" s="34" t="s">
        <v>86</v>
      </c>
      <c r="H47" s="30">
        <v>45315</v>
      </c>
    </row>
    <row r="48" spans="1:8" s="20" customFormat="1" ht="13.5" customHeight="1" x14ac:dyDescent="0.2">
      <c r="A48" s="29">
        <v>30</v>
      </c>
      <c r="B48" s="30">
        <v>45315</v>
      </c>
      <c r="C48" s="31" t="s">
        <v>76</v>
      </c>
      <c r="D48" s="32" t="s">
        <v>87</v>
      </c>
      <c r="E48" s="32" t="s">
        <v>26</v>
      </c>
      <c r="F48" s="33">
        <v>4165.18</v>
      </c>
      <c r="G48" s="34" t="s">
        <v>78</v>
      </c>
      <c r="H48" s="30">
        <v>45315</v>
      </c>
    </row>
    <row r="49" spans="1:12" s="20" customFormat="1" ht="13.5" customHeight="1" x14ac:dyDescent="0.2">
      <c r="A49" s="29">
        <v>31</v>
      </c>
      <c r="B49" s="30">
        <v>45315</v>
      </c>
      <c r="C49" s="31" t="s">
        <v>88</v>
      </c>
      <c r="D49" s="32" t="s">
        <v>62</v>
      </c>
      <c r="E49" s="32" t="s">
        <v>26</v>
      </c>
      <c r="F49" s="33">
        <v>301.2</v>
      </c>
      <c r="G49" s="34" t="s">
        <v>84</v>
      </c>
      <c r="H49" s="30">
        <v>45315</v>
      </c>
    </row>
    <row r="50" spans="1:12" s="20" customFormat="1" ht="13.5" customHeight="1" x14ac:dyDescent="0.2">
      <c r="A50" s="29">
        <v>32</v>
      </c>
      <c r="B50" s="30">
        <v>45320</v>
      </c>
      <c r="C50" s="31" t="s">
        <v>89</v>
      </c>
      <c r="D50" s="32" t="s">
        <v>62</v>
      </c>
      <c r="E50" s="32" t="s">
        <v>26</v>
      </c>
      <c r="F50" s="33">
        <v>147.6</v>
      </c>
      <c r="G50" s="34" t="s">
        <v>84</v>
      </c>
      <c r="H50" s="30">
        <v>45321</v>
      </c>
    </row>
    <row r="51" spans="1:12" s="20" customFormat="1" ht="13.5" customHeight="1" x14ac:dyDescent="0.2">
      <c r="A51" s="29">
        <v>33</v>
      </c>
      <c r="B51" s="30" t="s">
        <v>90</v>
      </c>
      <c r="C51" s="31" t="s">
        <v>90</v>
      </c>
      <c r="D51" s="32" t="s">
        <v>91</v>
      </c>
      <c r="E51" s="32" t="s">
        <v>26</v>
      </c>
      <c r="F51" s="33">
        <v>9</v>
      </c>
      <c r="G51" s="34" t="s">
        <v>27</v>
      </c>
      <c r="H51" s="30">
        <v>45303</v>
      </c>
    </row>
    <row r="52" spans="1:12" ht="13.5" customHeight="1" x14ac:dyDescent="0.25">
      <c r="A52" s="35" t="s">
        <v>92</v>
      </c>
      <c r="B52" s="36"/>
      <c r="C52" s="36"/>
      <c r="D52" s="36"/>
      <c r="E52" s="37"/>
      <c r="F52" s="38">
        <f>SUM(F19:F51)</f>
        <v>2334686.9099999997</v>
      </c>
      <c r="G52" s="39"/>
      <c r="H52" s="39"/>
    </row>
    <row r="53" spans="1:12" ht="13.5" customHeight="1" x14ac:dyDescent="0.25">
      <c r="D53" s="40" t="s">
        <v>93</v>
      </c>
      <c r="E53" s="41"/>
      <c r="F53" s="42">
        <v>2794095.06</v>
      </c>
      <c r="G53" s="39"/>
      <c r="H53" s="39"/>
    </row>
    <row r="54" spans="1:12" ht="13.5" customHeight="1" x14ac:dyDescent="0.25">
      <c r="D54" s="43" t="s">
        <v>94</v>
      </c>
      <c r="E54" s="44"/>
      <c r="F54" s="45">
        <v>48461.120000000003</v>
      </c>
      <c r="G54" s="39"/>
      <c r="H54" s="39"/>
    </row>
    <row r="55" spans="1:12" ht="13.5" customHeight="1" x14ac:dyDescent="0.25">
      <c r="D55" s="43" t="s">
        <v>95</v>
      </c>
      <c r="E55" s="46"/>
      <c r="F55" s="45">
        <v>0</v>
      </c>
      <c r="G55" s="39"/>
      <c r="H55" s="39"/>
      <c r="L55" s="47"/>
    </row>
    <row r="56" spans="1:12" ht="13.5" customHeight="1" x14ac:dyDescent="0.25">
      <c r="D56" s="48" t="s">
        <v>96</v>
      </c>
      <c r="E56" s="49"/>
      <c r="F56" s="45">
        <v>5655561.0499999998</v>
      </c>
      <c r="G56" s="39"/>
      <c r="H56" s="39"/>
    </row>
    <row r="57" spans="1:12" ht="13.5" customHeight="1" x14ac:dyDescent="0.25">
      <c r="D57" s="48" t="s">
        <v>97</v>
      </c>
      <c r="E57" s="49"/>
      <c r="F57" s="45">
        <v>0</v>
      </c>
      <c r="G57" s="39"/>
      <c r="H57" s="39"/>
      <c r="L57" s="50"/>
    </row>
    <row r="58" spans="1:12" ht="13.5" customHeight="1" x14ac:dyDescent="0.25">
      <c r="D58" s="48" t="s">
        <v>98</v>
      </c>
      <c r="E58" s="49"/>
      <c r="F58" s="45">
        <f>F53+F54+F55-F52+F57+F56</f>
        <v>6163430.3200000003</v>
      </c>
      <c r="G58" s="39"/>
      <c r="H58" s="39"/>
      <c r="I58" s="51"/>
    </row>
    <row r="59" spans="1:12" ht="13.5" customHeight="1" x14ac:dyDescent="0.25">
      <c r="D59" s="52"/>
      <c r="E59" s="52"/>
      <c r="F59" s="53"/>
      <c r="G59" s="39"/>
      <c r="H59" s="39"/>
      <c r="I59" s="51"/>
    </row>
    <row r="60" spans="1:12" ht="37.5" customHeight="1" x14ac:dyDescent="0.25">
      <c r="A60" s="54" t="s">
        <v>99</v>
      </c>
      <c r="B60" s="54"/>
      <c r="C60" s="54"/>
      <c r="D60" s="54"/>
      <c r="E60" s="54"/>
      <c r="F60" s="54"/>
      <c r="G60" s="54"/>
      <c r="H60" s="54"/>
    </row>
    <row r="61" spans="1:12" ht="6" customHeight="1" x14ac:dyDescent="0.25">
      <c r="F61" s="55"/>
      <c r="G61" s="56"/>
    </row>
    <row r="62" spans="1:12" s="4" customFormat="1" x14ac:dyDescent="0.25">
      <c r="A62" s="57" t="s">
        <v>100</v>
      </c>
      <c r="B62" s="58"/>
      <c r="C62" s="58"/>
      <c r="F62" s="53"/>
    </row>
    <row r="63" spans="1:12" ht="12" customHeight="1" x14ac:dyDescent="0.25">
      <c r="A63" s="57"/>
      <c r="B63" s="58"/>
      <c r="C63" s="58"/>
      <c r="F63" s="53"/>
      <c r="G63" s="59"/>
    </row>
    <row r="64" spans="1:12" ht="12" customHeight="1" x14ac:dyDescent="0.25">
      <c r="A64" s="57"/>
      <c r="B64" s="58"/>
      <c r="C64" s="58"/>
      <c r="F64" s="53"/>
      <c r="G64" s="59"/>
    </row>
    <row r="65" spans="1:8" ht="12" customHeight="1" x14ac:dyDescent="0.25">
      <c r="A65" s="57"/>
      <c r="B65" s="58"/>
      <c r="C65" s="58"/>
      <c r="F65" s="53"/>
      <c r="G65" s="59"/>
    </row>
    <row r="66" spans="1:8" ht="12" customHeight="1" x14ac:dyDescent="0.25">
      <c r="A66" s="57"/>
      <c r="B66" s="58"/>
      <c r="C66" s="58"/>
      <c r="G66" s="4"/>
    </row>
    <row r="67" spans="1:8" ht="12" customHeight="1" x14ac:dyDescent="0.25">
      <c r="A67" s="60"/>
      <c r="B67" s="61"/>
      <c r="C67" s="61"/>
      <c r="F67" s="51"/>
      <c r="G67" s="4"/>
    </row>
    <row r="68" spans="1:8" ht="12" customHeight="1" x14ac:dyDescent="0.25">
      <c r="A68" s="62" t="s">
        <v>101</v>
      </c>
      <c r="B68" s="62"/>
      <c r="C68" s="62"/>
      <c r="F68" s="51"/>
    </row>
    <row r="69" spans="1:8" x14ac:dyDescent="0.25">
      <c r="A69" s="63" t="s">
        <v>102</v>
      </c>
      <c r="B69" s="63"/>
      <c r="C69" s="63"/>
    </row>
    <row r="70" spans="1:8" x14ac:dyDescent="0.25">
      <c r="A70" s="64"/>
      <c r="B70" s="64"/>
      <c r="C70" s="64"/>
      <c r="D70" s="64"/>
      <c r="E70" s="64"/>
      <c r="F70" s="64"/>
      <c r="G70" s="64"/>
      <c r="H70" s="64"/>
    </row>
    <row r="71" spans="1:8" ht="12.75" customHeight="1" x14ac:dyDescent="0.25">
      <c r="A71" s="22" t="s">
        <v>103</v>
      </c>
      <c r="B71" s="22"/>
      <c r="C71" s="22"/>
      <c r="D71" s="22"/>
      <c r="E71" s="22"/>
      <c r="F71" s="22"/>
      <c r="G71" s="22"/>
      <c r="H71" s="22"/>
    </row>
    <row r="72" spans="1:8" ht="12.75" customHeight="1" x14ac:dyDescent="0.25">
      <c r="A72" s="65" t="s">
        <v>104</v>
      </c>
      <c r="B72" s="65"/>
      <c r="C72" s="65"/>
      <c r="D72" s="65"/>
      <c r="E72" s="65"/>
      <c r="F72" s="65"/>
      <c r="G72" s="65"/>
      <c r="H72" s="65"/>
    </row>
    <row r="73" spans="1:8" ht="12.75" customHeight="1" x14ac:dyDescent="0.25">
      <c r="A73" s="22" t="s">
        <v>105</v>
      </c>
      <c r="B73" s="22"/>
      <c r="C73" s="22"/>
      <c r="D73" s="22"/>
      <c r="E73" s="22"/>
      <c r="F73" s="22"/>
      <c r="G73" s="22"/>
      <c r="H73" s="22"/>
    </row>
    <row r="74" spans="1:8" ht="12.75" customHeight="1" x14ac:dyDescent="0.25">
      <c r="A74" s="66" t="s">
        <v>106</v>
      </c>
      <c r="B74" s="66"/>
      <c r="C74" s="66"/>
      <c r="D74" s="66"/>
      <c r="E74" s="66"/>
      <c r="F74" s="66"/>
      <c r="G74" s="66"/>
      <c r="H74" s="66"/>
    </row>
  </sheetData>
  <mergeCells count="11">
    <mergeCell ref="A60:H60"/>
    <mergeCell ref="A68:C68"/>
    <mergeCell ref="A69:C69"/>
    <mergeCell ref="A72:H72"/>
    <mergeCell ref="A74:H74"/>
    <mergeCell ref="A1:H1"/>
    <mergeCell ref="A2:H2"/>
    <mergeCell ref="A3:H3"/>
    <mergeCell ref="A7:H7"/>
    <mergeCell ref="A17:H17"/>
    <mergeCell ref="A52:E52"/>
  </mergeCells>
  <printOptions horizontalCentered="1"/>
  <pageMargins left="0" right="0" top="0.55118110236220474" bottom="0.55118110236220474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B35089-BA4E-457E-B933-777A25FFA2A9}"/>
</file>

<file path=customXml/itemProps2.xml><?xml version="1.0" encoding="utf-8"?>
<ds:datastoreItem xmlns:ds="http://schemas.openxmlformats.org/officeDocument/2006/customXml" ds:itemID="{38136CD5-564A-46DC-8C93-4F987E88A8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Raul Rodrigues Bomfim</cp:lastModifiedBy>
  <dcterms:created xsi:type="dcterms:W3CDTF">2024-04-30T18:06:49Z</dcterms:created>
  <dcterms:modified xsi:type="dcterms:W3CDTF">2024-04-30T18:07:38Z</dcterms:modified>
</cp:coreProperties>
</file>